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ASUS PC\AppData\Local\Temp\VNPT Plugin\7bd1901d-9798-4db2-896d-96a6476a0c4a\"/>
    </mc:Choice>
  </mc:AlternateContent>
  <xr:revisionPtr revIDLastSave="0" documentId="13_ncr:1_{281E454D-5118-45ED-B13E-26CFA832F8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T TT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16" i="1"/>
  <c r="C15" i="1"/>
  <c r="C14" i="1"/>
  <c r="C13" i="1"/>
  <c r="C12" i="1"/>
  <c r="C10" i="1"/>
  <c r="C7" i="1" l="1"/>
  <c r="C6" i="1" s="1"/>
  <c r="C11" i="1" l="1"/>
  <c r="C5" i="1" l="1"/>
</calcChain>
</file>

<file path=xl/sharedStrings.xml><?xml version="1.0" encoding="utf-8"?>
<sst xmlns="http://schemas.openxmlformats.org/spreadsheetml/2006/main" count="25" uniqueCount="25">
  <si>
    <t>STT</t>
  </si>
  <si>
    <t>Nội dung nhiệm vụ</t>
  </si>
  <si>
    <t>Ghi chú</t>
  </si>
  <si>
    <t>I</t>
  </si>
  <si>
    <t>Chương trình mục tiêu quốc gia (MTQG)</t>
  </si>
  <si>
    <t>Chương trình MTQG xây dựng nông thôn mới</t>
  </si>
  <si>
    <t>Chương trình MTQG phát triển kinh tế-xã hội vùng đồng bào dân tộc thiểu số và miền núi</t>
  </si>
  <si>
    <t>Chương trình MTQG giảm nghèo bền vững</t>
  </si>
  <si>
    <t>Kinh phí bổ sung năm 2023</t>
  </si>
  <si>
    <t>Thuyết minh tại Phụ lục I</t>
  </si>
  <si>
    <t>II</t>
  </si>
  <si>
    <t>Nhiệm vụ chuyển đổi số</t>
  </si>
  <si>
    <t>Thuyết minh tại Phụ lục II</t>
  </si>
  <si>
    <t>III</t>
  </si>
  <si>
    <t>Một số nhiệm vụ khác</t>
  </si>
  <si>
    <t>Thuyết minh tại Phụ lục III</t>
  </si>
  <si>
    <t xml:space="preserve">Kinh phí tuyển dụng công chức tỉnh Bắc Kạn năm 2022 </t>
  </si>
  <si>
    <t xml:space="preserve">Kinh phí thực hiện nhiệm vụ bảo vệ, phát triển đất trồng lúa năm 2023 theo Nghị định số 62/2019/NĐ-CP ngày 11/7/2019 của Chính phủ </t>
  </si>
  <si>
    <t>Tổng cộng</t>
  </si>
  <si>
    <t>Đơn vị: Triệu đồng</t>
  </si>
  <si>
    <t>(Kèm theo Tờ trình        /TTr-UBND ngày      tháng 4 năm 2023 của UBND tỉnh Bắc Kạn)</t>
  </si>
  <si>
    <t>Kinh phí thực hiện chính sách cấp bù miễn, giảm học phí theo Nghị định số 81/2021/NĐ-CP ngày 27/8/2021 của Chính phủ</t>
  </si>
  <si>
    <t>Kinh phí đào tạo, bồi dưỡng giáo viên trên địa bàn tỉnh theo Nghị quyết số 16/2022/NQ-HĐND ngày 18/10/2022 của HĐND tỉnh</t>
  </si>
  <si>
    <t xml:space="preserve">Kinh phí thực hiện chế độ, chính sách theo Nghị định số 108/2014/NĐ-CP ngày 20/11/2014, Nghị định số 113/2018/NĐ-CP ngày 31/8/2018 và Nghị định số 143/2020/NĐ-CP ngày 10/12/2020 của Chính phủ </t>
  </si>
  <si>
    <t>BIỂU PHÂN BỔ VÀ GIAO DỰ TOÁN KINH PHÍ SỰ NGHIỆP CHO CÁC ĐƠN VỊ, ĐỊA PHƯƠNG THỰC HIỆN NHIỆM VỤ NĂM 2023 (BỔ SUNG LẦN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</si>
</sst>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6" formatCode="#,##0.0"/>
  </numFmts>
  <fonts count="4" x14ac:knownFonts="1"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en_PC/Downloads/2023-t3-PLI-Bieu%20ph&#226;n%20b&#7893;%20CTMTQ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en_PC/Downloads/2023-t3-PLII-Bi&#7875;u%20ph&#226;n%20b&#7893;%20chuy&#7875;n%20&#273;&#7893;i%20s&#78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en_PC/Downloads/2023-t3-PLIII%20Bi&#7875;u%20ph&#226;n%20b&#7893;%20kinh%20ph&#237;%20cho%20c&#225;c%20&#273;&#417;n%20v&#7883;%20th&#7921;c%20hi&#7879;n%20nhi&#7879;m%20v&#79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xz"/>
      <sheetName val="Gốc"/>
      <sheetName val="B1-Tổng hợp DTTS"/>
      <sheetName val="B1.1-DTTS-Pbổ lại NSĐP"/>
      <sheetName val="B1.2-DTTS-Pbổ DAPTSX"/>
      <sheetName val="B2-Tổng hợp GN"/>
      <sheetName val="B2.1-GN-Pbổ lại NSĐP"/>
      <sheetName val="B2.2-GN-Pbổ DAPTSX"/>
      <sheetName val="B3-Tổng hợp NTM"/>
      <sheetName val="B3.1-NTM-Pbổ lại NSĐP"/>
      <sheetName val="Biểu NQ CTDTTS"/>
      <sheetName val="Biểu NQ CTGN"/>
      <sheetName val="Biểu NQ CTNTM"/>
    </sheetNames>
    <sheetDataSet>
      <sheetData sheetId="0" refreshError="1"/>
      <sheetData sheetId="1" refreshError="1"/>
      <sheetData sheetId="2">
        <row r="11">
          <cell r="C11">
            <v>4614059259</v>
          </cell>
        </row>
      </sheetData>
      <sheetData sheetId="3" refreshError="1"/>
      <sheetData sheetId="4" refreshError="1"/>
      <sheetData sheetId="5">
        <row r="11">
          <cell r="C11">
            <v>5270289665</v>
          </cell>
        </row>
      </sheetData>
      <sheetData sheetId="6" refreshError="1"/>
      <sheetData sheetId="7" refreshError="1"/>
      <sheetData sheetId="8">
        <row r="9">
          <cell r="C9">
            <v>505888607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ểu số 01"/>
      <sheetName val="Biểu số 02"/>
      <sheetName val="Biểu số 03"/>
      <sheetName val="Biểu số 04"/>
      <sheetName val="Biểu số 05"/>
      <sheetName val="Biểu số 06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60864.4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ểu Tổng hợp chung"/>
      <sheetName val="Biểu 2. Các huyện, thành phố"/>
      <sheetName val="B 2.1-Bồi dưỡng"/>
      <sheetName val="Biểu số 2.2-Đào tạo"/>
      <sheetName val="Biểu 3- Trường Cao đẳng BK"/>
      <sheetName val="Biểu 4-Sở Nội vụ"/>
      <sheetName val="Biểu 5-Nghị định 108"/>
      <sheetName val="Biểu 6-Sở Khoa học"/>
      <sheetName val="B6.1-SKH-Ba Bể"/>
      <sheetName val="B6.2-SKH-Chợ Đồn"/>
    </sheetNames>
    <sheetDataSet>
      <sheetData sheetId="0">
        <row r="7">
          <cell r="D7">
            <v>6098034000</v>
          </cell>
        </row>
        <row r="8">
          <cell r="D8">
            <v>5963880000</v>
          </cell>
        </row>
        <row r="9">
          <cell r="D9">
            <v>712128000</v>
          </cell>
        </row>
        <row r="10">
          <cell r="D10">
            <v>107268000</v>
          </cell>
        </row>
        <row r="11">
          <cell r="D11">
            <v>434285000</v>
          </cell>
        </row>
        <row r="12">
          <cell r="D12">
            <v>106877000</v>
          </cell>
        </row>
        <row r="13">
          <cell r="D13">
            <v>101982000</v>
          </cell>
        </row>
        <row r="14">
          <cell r="D14">
            <v>108885000</v>
          </cell>
        </row>
        <row r="15">
          <cell r="D15">
            <v>150498000</v>
          </cell>
        </row>
        <row r="16">
          <cell r="D16">
            <v>430914000</v>
          </cell>
        </row>
        <row r="17">
          <cell r="D17">
            <v>76325000</v>
          </cell>
        </row>
        <row r="18">
          <cell r="D18">
            <v>1590330000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topLeftCell="A16" workbookViewId="0">
      <selection activeCell="C5" sqref="C5:C9"/>
    </sheetView>
  </sheetViews>
  <sheetFormatPr defaultRowHeight="15.5" x14ac:dyDescent="0.35"/>
  <cols>
    <col min="1" max="1" width="6.25" style="1" customWidth="1"/>
    <col min="2" max="2" width="37.25" customWidth="1"/>
    <col min="3" max="3" width="14.58203125" customWidth="1"/>
    <col min="4" max="4" width="29.33203125" customWidth="1"/>
  </cols>
  <sheetData>
    <row r="1" spans="1:4" ht="47.25" customHeight="1" x14ac:dyDescent="0.35">
      <c r="A1" s="23" t="s">
        <v>24</v>
      </c>
      <c r="B1" s="23"/>
      <c r="C1" s="23"/>
      <c r="D1" s="23"/>
    </row>
    <row r="2" spans="1:4" ht="21.75" customHeight="1" x14ac:dyDescent="0.35">
      <c r="A2" s="27" t="s">
        <v>20</v>
      </c>
      <c r="B2" s="27"/>
      <c r="C2" s="27"/>
      <c r="D2" s="27"/>
    </row>
    <row r="3" spans="1:4" ht="21.75" customHeight="1" x14ac:dyDescent="0.35">
      <c r="D3" s="19" t="s">
        <v>19</v>
      </c>
    </row>
    <row r="4" spans="1:4" s="2" customFormat="1" ht="45.75" customHeight="1" x14ac:dyDescent="0.3">
      <c r="A4" s="16" t="s">
        <v>0</v>
      </c>
      <c r="B4" s="16" t="s">
        <v>1</v>
      </c>
      <c r="C4" s="16" t="s">
        <v>8</v>
      </c>
      <c r="D4" s="16" t="s">
        <v>2</v>
      </c>
    </row>
    <row r="5" spans="1:4" ht="25.5" customHeight="1" x14ac:dyDescent="0.35">
      <c r="A5" s="13"/>
      <c r="B5" s="14" t="s">
        <v>18</v>
      </c>
      <c r="C5" s="20">
        <f>C6+C10+C11</f>
        <v>87136.043531000003</v>
      </c>
      <c r="D5" s="15"/>
    </row>
    <row r="6" spans="1:4" s="2" customFormat="1" ht="26" customHeight="1" x14ac:dyDescent="0.3">
      <c r="A6" s="4" t="s">
        <v>3</v>
      </c>
      <c r="B6" s="5" t="s">
        <v>4</v>
      </c>
      <c r="C6" s="20">
        <f>SUM(C7:C9)</f>
        <v>10390.237531000001</v>
      </c>
      <c r="D6" s="24" t="s">
        <v>9</v>
      </c>
    </row>
    <row r="7" spans="1:4" ht="48.5" customHeight="1" x14ac:dyDescent="0.35">
      <c r="A7" s="6">
        <v>1</v>
      </c>
      <c r="B7" s="7" t="s">
        <v>6</v>
      </c>
      <c r="C7" s="21">
        <f>'[1]B1-Tổng hợp DTTS'!$C$11/1000000</f>
        <v>4614.0592589999997</v>
      </c>
      <c r="D7" s="24"/>
    </row>
    <row r="8" spans="1:4" ht="26" customHeight="1" x14ac:dyDescent="0.35">
      <c r="A8" s="6">
        <v>2</v>
      </c>
      <c r="B8" s="7" t="s">
        <v>7</v>
      </c>
      <c r="C8" s="21">
        <f>'[1]B2-Tổng hợp GN'!$C$11/1000000</f>
        <v>5270.2896650000002</v>
      </c>
      <c r="D8" s="24"/>
    </row>
    <row r="9" spans="1:4" ht="36" customHeight="1" x14ac:dyDescent="0.35">
      <c r="A9" s="6">
        <v>3</v>
      </c>
      <c r="B9" s="7" t="s">
        <v>5</v>
      </c>
      <c r="C9" s="21">
        <f>'[1]B3-Tổng hợp NTM'!$C$9/1000000</f>
        <v>505.88860699999998</v>
      </c>
      <c r="D9" s="24"/>
    </row>
    <row r="10" spans="1:4" s="2" customFormat="1" ht="25.5" customHeight="1" x14ac:dyDescent="0.3">
      <c r="A10" s="8" t="s">
        <v>10</v>
      </c>
      <c r="B10" s="5" t="s">
        <v>11</v>
      </c>
      <c r="C10" s="22">
        <f>'[2]Biểu số 06'!$C$7</f>
        <v>60864.4</v>
      </c>
      <c r="D10" s="9" t="s">
        <v>12</v>
      </c>
    </row>
    <row r="11" spans="1:4" s="2" customFormat="1" ht="25.5" customHeight="1" x14ac:dyDescent="0.3">
      <c r="A11" s="8" t="s">
        <v>13</v>
      </c>
      <c r="B11" s="5" t="s">
        <v>14</v>
      </c>
      <c r="C11" s="20">
        <f>SUM(C12:C16)</f>
        <v>15881.406000000001</v>
      </c>
      <c r="D11" s="25" t="s">
        <v>15</v>
      </c>
    </row>
    <row r="12" spans="1:4" ht="66" customHeight="1" x14ac:dyDescent="0.35">
      <c r="A12" s="6">
        <v>1</v>
      </c>
      <c r="B12" s="10" t="s">
        <v>22</v>
      </c>
      <c r="C12" s="21">
        <f>'[3]Biểu Tổng hợp chung'!$D$7/1000000</f>
        <v>6098.0339999999997</v>
      </c>
      <c r="D12" s="25"/>
    </row>
    <row r="13" spans="1:4" ht="61.5" customHeight="1" x14ac:dyDescent="0.35">
      <c r="A13" s="6">
        <v>2</v>
      </c>
      <c r="B13" s="7" t="s">
        <v>21</v>
      </c>
      <c r="C13" s="17">
        <f>'[3]Biểu Tổng hợp chung'!$D$8/1000000</f>
        <v>5963.88</v>
      </c>
      <c r="D13" s="25"/>
    </row>
    <row r="14" spans="1:4" ht="34.5" customHeight="1" x14ac:dyDescent="0.35">
      <c r="A14" s="6">
        <v>3</v>
      </c>
      <c r="B14" s="7" t="s">
        <v>16</v>
      </c>
      <c r="C14" s="21">
        <f>'[3]Biểu Tổng hợp chung'!$D$9/1000000</f>
        <v>712.12800000000004</v>
      </c>
      <c r="D14" s="25"/>
    </row>
    <row r="15" spans="1:4" ht="106.5" customHeight="1" x14ac:dyDescent="0.35">
      <c r="A15" s="6">
        <v>4</v>
      </c>
      <c r="B15" s="7" t="s">
        <v>23</v>
      </c>
      <c r="C15" s="21">
        <f>('[3]Biểu Tổng hợp chung'!$D$10+'[3]Biểu Tổng hợp chung'!$D$11+'[3]Biểu Tổng hợp chung'!$D$12+'[3]Biểu Tổng hợp chung'!$D$13+'[3]Biểu Tổng hợp chung'!$D$14+'[3]Biểu Tổng hợp chung'!$D$15+'[3]Biểu Tổng hợp chung'!$D$16+'[3]Biểu Tổng hợp chung'!$D$17)/1000000</f>
        <v>1517.0340000000001</v>
      </c>
      <c r="D15" s="25"/>
    </row>
    <row r="16" spans="1:4" ht="63" customHeight="1" x14ac:dyDescent="0.35">
      <c r="A16" s="11">
        <v>5</v>
      </c>
      <c r="B16" s="12" t="s">
        <v>17</v>
      </c>
      <c r="C16" s="18">
        <f>'[3]Biểu Tổng hợp chung'!$D$18/1000000</f>
        <v>1590.33</v>
      </c>
      <c r="D16" s="26"/>
    </row>
    <row r="17" spans="1:1" ht="25.5" customHeight="1" x14ac:dyDescent="0.35">
      <c r="A17" s="3"/>
    </row>
    <row r="18" spans="1:1" ht="25.5" customHeight="1" x14ac:dyDescent="0.35">
      <c r="A18" s="3"/>
    </row>
    <row r="19" spans="1:1" x14ac:dyDescent="0.35">
      <c r="A19" s="3"/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</sheetData>
  <mergeCells count="4">
    <mergeCell ref="A1:D1"/>
    <mergeCell ref="D6:D9"/>
    <mergeCell ref="D11:D16"/>
    <mergeCell ref="A2:D2"/>
  </mergeCells>
  <pageMargins left="0.55118110236220474" right="0.35433070866141736" top="0.74803149606299213" bottom="0.74803149606299213" header="0.31496062992125984" footer="0.31496062992125984"/>
  <pageSetup paperSize="9" firstPageNumber="7" orientation="portrait" useFirstPageNumber="1" r:id="rId1"/>
  <headerFooter>
    <oddHeader>&amp;C7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eb4ac11a4a947c2a</MaTinBai>
    <_dlc_DocId xmlns="ae4e42cd-c673-4541-a17d-d353a4125f5e">DDYPFUVZ5X6F-6-5223</_dlc_DocId>
    <_dlc_DocIdUrl xmlns="ae4e42cd-c673-4541-a17d-d353a4125f5e">
      <Url>https://dbdc.backan.gov.vn/_layouts/15/DocIdRedir.aspx?ID=DDYPFUVZ5X6F-6-5223</Url>
      <Description>DDYPFUVZ5X6F-6-5223</Description>
    </_dlc_DocIdUrl>
  </documentManagement>
</p:properties>
</file>

<file path=customXml/itemProps1.xml><?xml version="1.0" encoding="utf-8"?>
<ds:datastoreItem xmlns:ds="http://schemas.openxmlformats.org/officeDocument/2006/customXml" ds:itemID="{4A97FBB5-9E4B-484F-95C9-677AE519CC98}"/>
</file>

<file path=customXml/itemProps2.xml><?xml version="1.0" encoding="utf-8"?>
<ds:datastoreItem xmlns:ds="http://schemas.openxmlformats.org/officeDocument/2006/customXml" ds:itemID="{AB4D3349-1D69-4671-AA8F-21D4FF0A96B7}"/>
</file>

<file path=customXml/itemProps3.xml><?xml version="1.0" encoding="utf-8"?>
<ds:datastoreItem xmlns:ds="http://schemas.openxmlformats.org/officeDocument/2006/customXml" ds:itemID="{F6CAEF7F-CEB0-49B8-8F58-EDDFF90FBA8E}"/>
</file>

<file path=customXml/itemProps4.xml><?xml version="1.0" encoding="utf-8"?>
<ds:datastoreItem xmlns:ds="http://schemas.openxmlformats.org/officeDocument/2006/customXml" ds:itemID="{9A405CDA-1F8A-47B3-B7B5-E716900B0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DT 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Hien_PC</dc:creator>
  <cp:lastModifiedBy>Đồng Thanh Hoàn</cp:lastModifiedBy>
  <cp:lastPrinted>2023-04-08T01:32:05Z</cp:lastPrinted>
  <dcterms:created xsi:type="dcterms:W3CDTF">2023-03-27T00:16:50Z</dcterms:created>
  <dcterms:modified xsi:type="dcterms:W3CDTF">2023-04-09T07:58:57Z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78dddce0-2447-4ff5-827f-aa1bf7fa7a79</vt:lpwstr>
  </property>
</Properties>
</file>