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20" windowHeight="11020"/>
  </bookViews>
  <sheets>
    <sheet name="Sheet1" sheetId="4" r:id="rId1"/>
  </sheets>
  <externalReferences>
    <externalReference r:id="rId2"/>
  </externalReferences>
  <definedNames>
    <definedName name="_xlnm.Print_Area" localSheetId="0">Sheet1!$A$1:$D$25</definedName>
  </definedNames>
  <calcPr calcId="144525"/>
</workbook>
</file>

<file path=xl/calcChain.xml><?xml version="1.0" encoding="utf-8"?>
<calcChain xmlns="http://schemas.openxmlformats.org/spreadsheetml/2006/main">
  <c r="C24" i="4" l="1"/>
  <c r="C20" i="4" s="1"/>
  <c r="B23" i="4"/>
  <c r="C7" i="4" l="1"/>
  <c r="C6" i="4" l="1"/>
  <c r="C19" i="4"/>
  <c r="C17" i="4"/>
  <c r="C18" i="4" s="1"/>
  <c r="B13" i="4"/>
  <c r="C5" i="4" l="1"/>
</calcChain>
</file>

<file path=xl/sharedStrings.xml><?xml version="1.0" encoding="utf-8"?>
<sst xmlns="http://schemas.openxmlformats.org/spreadsheetml/2006/main" count="45" uniqueCount="28">
  <si>
    <t>STT</t>
  </si>
  <si>
    <t xml:space="preserve"> -</t>
  </si>
  <si>
    <t>TỔNG CỘNG</t>
  </si>
  <si>
    <t>Ghi chú</t>
  </si>
  <si>
    <t>Đơn vị tính: đồng</t>
  </si>
  <si>
    <t>I</t>
  </si>
  <si>
    <t>II</t>
  </si>
  <si>
    <t>Ủy ban nhân dân huyện Ba Bể</t>
  </si>
  <si>
    <t>Ủy ban nhân dân huyện Na Rì</t>
  </si>
  <si>
    <t>Ủy ban nhân dân huyện Chợ Đồn</t>
  </si>
  <si>
    <t>Ủy ban nhân dân huyện Bạch Thông</t>
  </si>
  <si>
    <t>Ủy ban nhân dân thành phố Bắc Kạn</t>
  </si>
  <si>
    <t>Ủy ban nhân dân huyện Chợ Mới</t>
  </si>
  <si>
    <t>Ủy ban nhân dân huyện Ngân Sơn</t>
  </si>
  <si>
    <t>Số tiền</t>
  </si>
  <si>
    <t>Nguồn sự nghiệp giáo dục - đào tạo và dạy nghề tỉnh điều hành năm 2023</t>
  </si>
  <si>
    <t>Chi tiết theo Biểu số 01 đính kèm</t>
  </si>
  <si>
    <t>Nguồn Cải cách tiền lương năm 2023</t>
  </si>
  <si>
    <t>Nguồn kinh phí/Nhiệm vụ chi/Đơn vị thực hiện</t>
  </si>
  <si>
    <t>Kinh phí mua sắm trang thiết bị dạy học các trường học trên địa bàn tỉnh năm 2023</t>
  </si>
  <si>
    <t>Sở Giáo dục và Đào tạo</t>
  </si>
  <si>
    <t>Kinh phí thực hiện chính sách hỗ trợ tiền đóng học phí, chi phí sinh hoạt đối với sinh viên sư phạm theo Nghị định số 116/2020/NĐ-CP thực hiện năm 2023</t>
  </si>
  <si>
    <t>Trường Cao đẳng Bắc Kạn</t>
  </si>
  <si>
    <t>(Kèm theo Nghị quyết số       /NQ-HĐND ngày      tháng 7 năm 2023 của Hội đồng nhân dân tỉnh)</t>
  </si>
  <si>
    <t xml:space="preserve">Kinh phí thực hiện chế độ, chính sách theo Nghị định số 26/2015/NĐ-CP, Nghị định số 108/2014/NĐ-CP, Nghị định số 113/2018/NĐ-CP và Nghị định số 143/2020/NĐ-CP của Chính phủ </t>
  </si>
  <si>
    <t>Hội Nông dân tỉnh</t>
  </si>
  <si>
    <t>-</t>
  </si>
  <si>
    <t>BIỂU PHÂN BỔ KINH PHÍ CHO CÁC ĐƠN VỊ, ĐỊA PHƯƠNG THỰC HIỆN CÁC NHIỆM VỤ PHÁT SINH NĂM 2023 (BỔ SUNG LẦN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</si>
</sst>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name val=".VnTime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9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</cellXfs>
  <cellStyles count="8">
    <cellStyle name="Bình thường 5" xfId="4"/>
    <cellStyle name="Comma 12" xfId="5"/>
    <cellStyle name="Comma 2" xfId="3"/>
    <cellStyle name="Chuẩn 2" xfId="6"/>
    <cellStyle name="Chuẩn 2 3" xfId="7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T5-Bieu%20kp%20NQ%2019.2022.NQ-HDN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Tổng hợp"/>
      <sheetName val="Biểu 2-KP xay dung XHHT"/>
      <sheetName val="Biểu chi tiết"/>
      <sheetName val="Sheet1"/>
      <sheetName val="Biểu 05 DT CT (don vi VND)"/>
      <sheetName val="Biểu QL 10"/>
      <sheetName val="DT giai đoạn 2021-2023"/>
    </sheetNames>
    <sheetDataSet>
      <sheetData sheetId="0" refreshError="1"/>
      <sheetData sheetId="1" refreshError="1">
        <row r="22">
          <cell r="B22" t="str">
            <v>Ủy ban nhân dân huyện Ba Bể</v>
          </cell>
        </row>
        <row r="93">
          <cell r="B93" t="str">
            <v>Ủy ban nhân dân huyện Pác Nặm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6" sqref="G6"/>
    </sheetView>
  </sheetViews>
  <sheetFormatPr defaultColWidth="8.75" defaultRowHeight="15.5"/>
  <cols>
    <col min="1" max="1" width="4.58203125" style="13" bestFit="1" customWidth="1"/>
    <col min="2" max="2" width="62.08203125" style="1" customWidth="1"/>
    <col min="3" max="3" width="16.33203125" style="11" customWidth="1"/>
    <col min="4" max="4" width="25.58203125" style="1" hidden="1" customWidth="1"/>
    <col min="5" max="5" width="13.5" style="1" bestFit="1" customWidth="1"/>
    <col min="6" max="8" width="8.75" style="1"/>
    <col min="9" max="19" width="24.33203125" style="1" customWidth="1"/>
    <col min="20" max="16384" width="8.75" style="1"/>
  </cols>
  <sheetData>
    <row r="1" spans="1:5" ht="51" customHeight="1">
      <c r="A1" s="36" t="s">
        <v>27</v>
      </c>
      <c r="B1" s="36"/>
      <c r="C1" s="36"/>
      <c r="D1" s="36"/>
    </row>
    <row r="2" spans="1:5">
      <c r="A2" s="37" t="s">
        <v>23</v>
      </c>
      <c r="B2" s="37"/>
      <c r="C2" s="37"/>
      <c r="D2" s="37"/>
    </row>
    <row r="3" spans="1:5" ht="18" customHeight="1">
      <c r="A3" s="12"/>
      <c r="B3" s="38" t="s">
        <v>4</v>
      </c>
      <c r="C3" s="38"/>
      <c r="D3" s="40"/>
    </row>
    <row r="4" spans="1:5" ht="24.75" customHeight="1">
      <c r="A4" s="7" t="s">
        <v>0</v>
      </c>
      <c r="B4" s="7" t="s">
        <v>18</v>
      </c>
      <c r="C4" s="10" t="s">
        <v>14</v>
      </c>
      <c r="D4" s="7" t="s">
        <v>3</v>
      </c>
    </row>
    <row r="5" spans="1:5">
      <c r="A5" s="7"/>
      <c r="B5" s="7" t="s">
        <v>2</v>
      </c>
      <c r="C5" s="28">
        <f>C6+C19</f>
        <v>82363481000</v>
      </c>
      <c r="D5" s="14"/>
      <c r="E5" s="11"/>
    </row>
    <row r="6" spans="1:5" ht="30">
      <c r="A6" s="25" t="s">
        <v>5</v>
      </c>
      <c r="B6" s="26" t="s">
        <v>15</v>
      </c>
      <c r="C6" s="27">
        <f>C7+C17</f>
        <v>81563048000</v>
      </c>
      <c r="D6" s="15"/>
    </row>
    <row r="7" spans="1:5" ht="31">
      <c r="A7" s="15">
        <v>1</v>
      </c>
      <c r="B7" s="22" t="s">
        <v>19</v>
      </c>
      <c r="C7" s="5">
        <f>SUM(C8:D16)</f>
        <v>80075468000</v>
      </c>
      <c r="D7" s="21" t="s">
        <v>16</v>
      </c>
      <c r="E7" s="11"/>
    </row>
    <row r="8" spans="1:5">
      <c r="A8" s="29" t="s">
        <v>1</v>
      </c>
      <c r="B8" s="8" t="s">
        <v>11</v>
      </c>
      <c r="C8" s="9">
        <v>5592183000</v>
      </c>
      <c r="D8" s="21"/>
      <c r="E8" s="11"/>
    </row>
    <row r="9" spans="1:5">
      <c r="A9" s="29" t="s">
        <v>1</v>
      </c>
      <c r="B9" s="8" t="s">
        <v>13</v>
      </c>
      <c r="C9" s="9">
        <v>6539200000</v>
      </c>
      <c r="D9" s="21"/>
      <c r="E9" s="11"/>
    </row>
    <row r="10" spans="1:5">
      <c r="A10" s="29" t="s">
        <v>1</v>
      </c>
      <c r="B10" s="8" t="s">
        <v>10</v>
      </c>
      <c r="C10" s="9">
        <v>15056399000</v>
      </c>
      <c r="D10" s="21"/>
      <c r="E10" s="11"/>
    </row>
    <row r="11" spans="1:5">
      <c r="A11" s="29" t="s">
        <v>1</v>
      </c>
      <c r="B11" s="8" t="s">
        <v>9</v>
      </c>
      <c r="C11" s="9">
        <v>3736993000</v>
      </c>
      <c r="D11" s="21"/>
      <c r="E11" s="11"/>
    </row>
    <row r="12" spans="1:5">
      <c r="A12" s="21" t="s">
        <v>1</v>
      </c>
      <c r="B12" s="8" t="s">
        <v>8</v>
      </c>
      <c r="C12" s="9">
        <v>6454521000</v>
      </c>
      <c r="D12" s="39"/>
    </row>
    <row r="13" spans="1:5">
      <c r="A13" s="21" t="s">
        <v>1</v>
      </c>
      <c r="B13" s="8" t="str">
        <f>'[1]Biểu 2-KP xay dung XHHT'!B93</f>
        <v>Ủy ban nhân dân huyện Pác Nặm</v>
      </c>
      <c r="C13" s="9">
        <v>11123861000</v>
      </c>
      <c r="D13" s="39"/>
    </row>
    <row r="14" spans="1:5">
      <c r="A14" s="21" t="s">
        <v>1</v>
      </c>
      <c r="B14" s="8" t="s">
        <v>7</v>
      </c>
      <c r="C14" s="9">
        <v>11089025000</v>
      </c>
      <c r="D14" s="39"/>
    </row>
    <row r="15" spans="1:5">
      <c r="A15" s="21" t="s">
        <v>1</v>
      </c>
      <c r="B15" s="8" t="s">
        <v>12</v>
      </c>
      <c r="C15" s="9">
        <v>10125303000</v>
      </c>
      <c r="D15" s="39"/>
    </row>
    <row r="16" spans="1:5">
      <c r="A16" s="21" t="s">
        <v>1</v>
      </c>
      <c r="B16" s="8" t="s">
        <v>20</v>
      </c>
      <c r="C16" s="9">
        <v>10357983000</v>
      </c>
      <c r="D16" s="39"/>
    </row>
    <row r="17" spans="1:5" ht="45">
      <c r="A17" s="15">
        <v>2</v>
      </c>
      <c r="B17" s="22" t="s">
        <v>21</v>
      </c>
      <c r="C17" s="5">
        <f>1000000*1487.58</f>
        <v>1487580000</v>
      </c>
      <c r="D17" s="21" t="s">
        <v>16</v>
      </c>
      <c r="E17" s="11"/>
    </row>
    <row r="18" spans="1:5">
      <c r="A18" s="21" t="s">
        <v>1</v>
      </c>
      <c r="B18" s="8" t="s">
        <v>20</v>
      </c>
      <c r="C18" s="9">
        <f>C17</f>
        <v>1487580000</v>
      </c>
      <c r="D18" s="21"/>
    </row>
    <row r="19" spans="1:5" s="2" customFormat="1" ht="15">
      <c r="A19" s="3" t="s">
        <v>6</v>
      </c>
      <c r="B19" s="4" t="s">
        <v>17</v>
      </c>
      <c r="C19" s="16">
        <f>C20</f>
        <v>800433000</v>
      </c>
      <c r="D19" s="4"/>
    </row>
    <row r="20" spans="1:5" s="2" customFormat="1" ht="45">
      <c r="A20" s="3"/>
      <c r="B20" s="4" t="s">
        <v>24</v>
      </c>
      <c r="C20" s="16">
        <f>C22+C24+C25+C21+C23</f>
        <v>800433000</v>
      </c>
      <c r="D20" s="4"/>
    </row>
    <row r="21" spans="1:5" s="2" customFormat="1">
      <c r="A21" s="3" t="s">
        <v>26</v>
      </c>
      <c r="B21" s="34" t="s">
        <v>25</v>
      </c>
      <c r="C21" s="35">
        <v>202606000</v>
      </c>
      <c r="D21" s="4"/>
    </row>
    <row r="22" spans="1:5">
      <c r="A22" s="19" t="s">
        <v>1</v>
      </c>
      <c r="B22" s="8" t="s">
        <v>22</v>
      </c>
      <c r="C22" s="9">
        <v>208081000</v>
      </c>
      <c r="D22" s="6"/>
    </row>
    <row r="23" spans="1:5">
      <c r="A23" s="17" t="s">
        <v>26</v>
      </c>
      <c r="B23" s="8" t="str">
        <f>B14</f>
        <v>Ủy ban nhân dân huyện Ba Bể</v>
      </c>
      <c r="C23" s="9">
        <v>31641000</v>
      </c>
      <c r="D23" s="18"/>
    </row>
    <row r="24" spans="1:5">
      <c r="A24" s="17" t="s">
        <v>1</v>
      </c>
      <c r="B24" s="8" t="s">
        <v>13</v>
      </c>
      <c r="C24" s="9">
        <f>163407000+47539000</f>
        <v>210946000</v>
      </c>
      <c r="D24" s="18"/>
    </row>
    <row r="25" spans="1:5">
      <c r="A25" s="20" t="s">
        <v>1</v>
      </c>
      <c r="B25" s="23" t="s">
        <v>11</v>
      </c>
      <c r="C25" s="24">
        <v>147159000</v>
      </c>
    </row>
    <row r="26" spans="1:5">
      <c r="A26" s="31"/>
      <c r="B26" s="32"/>
      <c r="C26" s="33"/>
    </row>
    <row r="27" spans="1:5">
      <c r="A27" s="31"/>
      <c r="B27" s="32"/>
      <c r="C27" s="33"/>
    </row>
    <row r="28" spans="1:5" ht="18">
      <c r="B28" s="30"/>
    </row>
    <row r="29" spans="1:5" ht="18">
      <c r="B29" s="30"/>
    </row>
    <row r="30" spans="1:5" ht="18">
      <c r="B30" s="30"/>
    </row>
  </sheetData>
  <mergeCells count="4">
    <mergeCell ref="A1:D1"/>
    <mergeCell ref="A2:D2"/>
    <mergeCell ref="D12:D16"/>
    <mergeCell ref="B3:C3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aa0c2b3588ca7bb0</MaTinBai>
    <_dlc_DocId xmlns="ae4e42cd-c673-4541-a17d-d353a4125f5e">DDYPFUVZ5X6F-6-5549</_dlc_DocId>
    <_dlc_DocIdUrl xmlns="ae4e42cd-c673-4541-a17d-d353a4125f5e">
      <Url>https://dbdc.backan.gov.vn/_layouts/15/DocIdRedir.aspx?ID=DDYPFUVZ5X6F-6-5549</Url>
      <Description>DDYPFUVZ5X6F-6-5549</Description>
    </_dlc_DocIdUrl>
  </documentManagement>
</p:properties>
</file>

<file path=customXml/itemProps1.xml><?xml version="1.0" encoding="utf-8"?>
<ds:datastoreItem xmlns:ds="http://schemas.openxmlformats.org/officeDocument/2006/customXml" ds:itemID="{002B9ED0-876B-4AF6-B8E2-6FB300A2CCA3}"/>
</file>

<file path=customXml/itemProps2.xml><?xml version="1.0" encoding="utf-8"?>
<ds:datastoreItem xmlns:ds="http://schemas.openxmlformats.org/officeDocument/2006/customXml" ds:itemID="{AB8B16A9-009B-43FA-BEE2-46BE39A2A9BE}"/>
</file>

<file path=customXml/itemProps3.xml><?xml version="1.0" encoding="utf-8"?>
<ds:datastoreItem xmlns:ds="http://schemas.openxmlformats.org/officeDocument/2006/customXml" ds:itemID="{368FC857-DACB-477D-A60B-A1877AF05302}"/>
</file>

<file path=customXml/itemProps4.xml><?xml version="1.0" encoding="utf-8"?>
<ds:datastoreItem xmlns:ds="http://schemas.openxmlformats.org/officeDocument/2006/customXml" ds:itemID="{ADBB1DDF-AB4F-47F4-99D7-EAFCE470A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FPT</cp:lastModifiedBy>
  <cp:lastPrinted>2023-07-01T06:33:57Z</cp:lastPrinted>
  <dcterms:created xsi:type="dcterms:W3CDTF">2023-05-08T02:19:09Z</dcterms:created>
  <dcterms:modified xsi:type="dcterms:W3CDTF">2023-07-01T07:08:15Z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e63ee8f3-e255-4c95-8ec5-8e7d9388bbda</vt:lpwstr>
  </property>
</Properties>
</file>