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Sheet1!$A$1:$D$22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5" i="1"/>
  <c r="C13" i="1" l="1"/>
  <c r="C7" i="1" l="1"/>
  <c r="C19" i="1"/>
  <c r="C20" i="1" s="1"/>
  <c r="C17" i="1" s="1"/>
  <c r="C16" i="1" s="1"/>
  <c r="C6" i="1" l="1"/>
  <c r="C5" i="1" s="1"/>
</calcChain>
</file>

<file path=xl/sharedStrings.xml><?xml version="1.0" encoding="utf-8"?>
<sst xmlns="http://schemas.openxmlformats.org/spreadsheetml/2006/main" count="32" uniqueCount="30">
  <si>
    <t>Đơn vị tính: đồng</t>
  </si>
  <si>
    <t>STT</t>
  </si>
  <si>
    <t>Nguồn kinh phí/Nhiệm vụ chi/Đơn vị thực hiện</t>
  </si>
  <si>
    <t>Số tiền</t>
  </si>
  <si>
    <t>Ghi chú</t>
  </si>
  <si>
    <t>TỔNG CỘNG</t>
  </si>
  <si>
    <t>I</t>
  </si>
  <si>
    <t xml:space="preserve"> -</t>
  </si>
  <si>
    <t>II</t>
  </si>
  <si>
    <t>Ủy ban nhân dân huyện Na Rì</t>
  </si>
  <si>
    <t>III</t>
  </si>
  <si>
    <t>Ủy ban nhân dân huyện Ba Bể</t>
  </si>
  <si>
    <t>Ủy ban nhân dân huyện Chợ Đồn</t>
  </si>
  <si>
    <t>Ủy ban nhân dân huyện Chợ Mới</t>
  </si>
  <si>
    <t>Nguồn sự nghiệp kinh tế tỉnh điều hành năm 2024</t>
  </si>
  <si>
    <t>Nguồn cải cách tiền lương năm 2024</t>
  </si>
  <si>
    <t>BIỂU PHÂN BỔ KINH PHÍ CHO CÁC ĐƠN VỊ, ĐỊA PHƯƠNG THỰC HIỆN CÁC NHIỆM VỤ PHÁT SINH NĂM 2024 (BỔ SUNG LẦN 2)</t>
  </si>
  <si>
    <t xml:space="preserve">Ủy thác vốn sang Chi nhánh Ngân hàng Chính sách xã hội tỉnh </t>
  </si>
  <si>
    <t>Ủy ban nhân dân Bạch Thông</t>
  </si>
  <si>
    <t>Nguồn sự nghiệp giáo dục - đào tạo và dạy nghề tỉnh điều hành năm 2024</t>
  </si>
  <si>
    <t>Ủy ban nhân dân huyện Chợ Mới  (Hỗ trợ điểm du lịch thôn Khuân Bang, xã Như Cố, huyện Chợ Mới)</t>
  </si>
  <si>
    <t>Ủy ban nhân dân huyện Chợ Đồn (Hỗ trợ điểm du lịch thôn Cọn Poỏng, xã Nam Cường, huyện Chợ Đồn)</t>
  </si>
  <si>
    <t>Ủy ban nhân dân Bạch Thông (Hỗ trợ điểm du lịch thôn Bản Chiêng, xã Đôn Phong, huyện Bạch Thông)</t>
  </si>
  <si>
    <t>Kinh phí thực hiện xây dựng xã hội học tập trên địa bàn tỉnh theo Nghị quyết số 19/2022/NQ-HĐND ngày 10/12/2022 của HĐND tỉnh (Kinh phí dạy học lớp xóa mù chữ)</t>
  </si>
  <si>
    <t>Ủy ban nhân dân huyện Pác Nặm</t>
  </si>
  <si>
    <t xml:space="preserve">Chi nhánh Ngân hàng Chính sách xã hội tỉnh </t>
  </si>
  <si>
    <t>-</t>
  </si>
  <si>
    <t>Kinh phí thực hiện chính sách hỗ trợ phát triển điểm du lịch trên địa bàn tỉnh theo Nghị quyết số 16/2023/NQ-HĐND ngày 23/10/2023 của HĐND tỉnh</t>
  </si>
  <si>
    <t>(Kèm theo Nghị quyết số          /NQ-HĐND ngày       tháng 5 năm 2024 của Hội đồng nhân dân tỉnh)</t>
  </si>
  <si>
    <t>Kinh phí thực hiện chính sách tinh giản biên chế theo Nghị định số 29/2023/NĐ-CP của Chính phủ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</si>
</sst>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="60" zoomScaleNormal="100" workbookViewId="0">
      <selection activeCell="D8" sqref="D8"/>
    </sheetView>
  </sheetViews>
  <sheetFormatPr defaultColWidth="8.69921875" defaultRowHeight="15.6" x14ac:dyDescent="0.3"/>
  <cols>
    <col min="1" max="1" width="4.59765625" style="35" bestFit="1" customWidth="1"/>
    <col min="2" max="2" width="90.5" style="22" bestFit="1" customWidth="1"/>
    <col min="3" max="3" width="13.5" style="23" bestFit="1" customWidth="1"/>
    <col min="4" max="5" width="12.19921875" style="22" customWidth="1"/>
    <col min="6" max="16384" width="8.69921875" style="22"/>
  </cols>
  <sheetData>
    <row r="1" spans="1:5" ht="49.95" customHeight="1" x14ac:dyDescent="0.3">
      <c r="A1" s="39" t="s">
        <v>16</v>
      </c>
      <c r="B1" s="39"/>
      <c r="C1" s="39"/>
      <c r="D1" s="39"/>
    </row>
    <row r="2" spans="1:5" ht="28.5" customHeight="1" x14ac:dyDescent="0.3">
      <c r="A2" s="40" t="s">
        <v>28</v>
      </c>
      <c r="B2" s="40"/>
      <c r="C2" s="40"/>
      <c r="D2" s="40"/>
    </row>
    <row r="3" spans="1:5" ht="18" x14ac:dyDescent="0.3">
      <c r="A3" s="1"/>
      <c r="B3" s="2"/>
      <c r="C3" s="41" t="s">
        <v>0</v>
      </c>
      <c r="D3" s="41"/>
    </row>
    <row r="4" spans="1:5" ht="25.5" customHeight="1" x14ac:dyDescent="0.3">
      <c r="A4" s="3" t="s">
        <v>1</v>
      </c>
      <c r="B4" s="3" t="s">
        <v>2</v>
      </c>
      <c r="C4" s="4" t="s">
        <v>3</v>
      </c>
      <c r="D4" s="3" t="s">
        <v>4</v>
      </c>
    </row>
    <row r="5" spans="1:5" ht="25.5" customHeight="1" x14ac:dyDescent="0.3">
      <c r="A5" s="5"/>
      <c r="B5" s="5" t="s">
        <v>5</v>
      </c>
      <c r="C5" s="6">
        <f>C6+C13+C16</f>
        <v>19906175000</v>
      </c>
      <c r="D5" s="5"/>
      <c r="E5" s="23"/>
    </row>
    <row r="6" spans="1:5" s="25" customFormat="1" ht="23.25" customHeight="1" x14ac:dyDescent="0.3">
      <c r="A6" s="17" t="s">
        <v>6</v>
      </c>
      <c r="B6" s="24" t="s">
        <v>15</v>
      </c>
      <c r="C6" s="13">
        <f>C7</f>
        <v>1734195000</v>
      </c>
      <c r="D6" s="24"/>
    </row>
    <row r="7" spans="1:5" s="25" customFormat="1" ht="21.75" customHeight="1" x14ac:dyDescent="0.3">
      <c r="A7" s="26"/>
      <c r="B7" s="8" t="s">
        <v>29</v>
      </c>
      <c r="C7" s="14">
        <f>SUM(C8:C12)</f>
        <v>1734195000</v>
      </c>
      <c r="D7" s="24"/>
    </row>
    <row r="8" spans="1:5" s="30" customFormat="1" ht="21" customHeight="1" x14ac:dyDescent="0.3">
      <c r="A8" s="27">
        <v>1</v>
      </c>
      <c r="B8" s="28" t="s">
        <v>18</v>
      </c>
      <c r="C8" s="15">
        <v>661094000</v>
      </c>
      <c r="D8" s="29"/>
    </row>
    <row r="9" spans="1:5" s="25" customFormat="1" ht="19.5" customHeight="1" x14ac:dyDescent="0.3">
      <c r="A9" s="31">
        <v>2</v>
      </c>
      <c r="B9" s="29" t="s">
        <v>13</v>
      </c>
      <c r="C9" s="16">
        <v>147211000</v>
      </c>
      <c r="D9" s="24"/>
    </row>
    <row r="10" spans="1:5" s="33" customFormat="1" x14ac:dyDescent="0.3">
      <c r="A10" s="31">
        <v>3</v>
      </c>
      <c r="B10" s="29" t="s">
        <v>9</v>
      </c>
      <c r="C10" s="16">
        <v>118099000</v>
      </c>
      <c r="D10" s="32"/>
    </row>
    <row r="11" spans="1:5" s="33" customFormat="1" x14ac:dyDescent="0.3">
      <c r="A11" s="31">
        <v>4</v>
      </c>
      <c r="B11" s="29" t="s">
        <v>11</v>
      </c>
      <c r="C11" s="16">
        <v>668964000</v>
      </c>
      <c r="D11" s="34"/>
    </row>
    <row r="12" spans="1:5" s="33" customFormat="1" x14ac:dyDescent="0.3">
      <c r="A12" s="31">
        <v>5</v>
      </c>
      <c r="B12" s="29" t="s">
        <v>12</v>
      </c>
      <c r="C12" s="16">
        <v>138827000</v>
      </c>
      <c r="D12" s="34"/>
    </row>
    <row r="13" spans="1:5" s="33" customFormat="1" ht="21.75" customHeight="1" x14ac:dyDescent="0.3">
      <c r="A13" s="17" t="s">
        <v>8</v>
      </c>
      <c r="B13" s="7" t="s">
        <v>19</v>
      </c>
      <c r="C13" s="13">
        <f>C14</f>
        <v>891280000</v>
      </c>
      <c r="D13" s="34"/>
    </row>
    <row r="14" spans="1:5" s="33" customFormat="1" ht="37.5" customHeight="1" x14ac:dyDescent="0.3">
      <c r="A14" s="31"/>
      <c r="B14" s="36" t="s">
        <v>23</v>
      </c>
      <c r="C14" s="14">
        <v>891280000</v>
      </c>
      <c r="D14" s="34"/>
    </row>
    <row r="15" spans="1:5" s="33" customFormat="1" ht="21" customHeight="1" x14ac:dyDescent="0.3">
      <c r="A15" s="31">
        <v>1</v>
      </c>
      <c r="B15" s="20" t="s">
        <v>24</v>
      </c>
      <c r="C15" s="16">
        <f>C14</f>
        <v>891280000</v>
      </c>
      <c r="D15" s="34"/>
    </row>
    <row r="16" spans="1:5" s="33" customFormat="1" ht="20.399999999999999" customHeight="1" x14ac:dyDescent="0.3">
      <c r="A16" s="17" t="s">
        <v>10</v>
      </c>
      <c r="B16" s="18" t="s">
        <v>14</v>
      </c>
      <c r="C16" s="19">
        <f>C21+C17</f>
        <v>17280700000</v>
      </c>
      <c r="D16" s="17"/>
    </row>
    <row r="17" spans="1:4" s="33" customFormat="1" ht="41.25" customHeight="1" x14ac:dyDescent="0.3">
      <c r="A17" s="26">
        <v>1</v>
      </c>
      <c r="B17" s="37" t="s">
        <v>27</v>
      </c>
      <c r="C17" s="38">
        <f>C18+C19+C20</f>
        <v>1755000000</v>
      </c>
      <c r="D17" s="17"/>
    </row>
    <row r="18" spans="1:4" s="33" customFormat="1" ht="22.5" customHeight="1" x14ac:dyDescent="0.3">
      <c r="A18" s="17" t="s">
        <v>7</v>
      </c>
      <c r="B18" s="29" t="s">
        <v>20</v>
      </c>
      <c r="C18" s="21">
        <v>585000000</v>
      </c>
      <c r="D18" s="17"/>
    </row>
    <row r="19" spans="1:4" s="33" customFormat="1" ht="22.5" customHeight="1" x14ac:dyDescent="0.3">
      <c r="A19" s="17" t="s">
        <v>7</v>
      </c>
      <c r="B19" s="29" t="s">
        <v>21</v>
      </c>
      <c r="C19" s="21">
        <f>C18</f>
        <v>585000000</v>
      </c>
      <c r="D19" s="17"/>
    </row>
    <row r="20" spans="1:4" s="33" customFormat="1" ht="22.5" customHeight="1" x14ac:dyDescent="0.3">
      <c r="A20" s="17" t="s">
        <v>7</v>
      </c>
      <c r="B20" s="28" t="s">
        <v>22</v>
      </c>
      <c r="C20" s="21">
        <f>C19</f>
        <v>585000000</v>
      </c>
      <c r="D20" s="17"/>
    </row>
    <row r="21" spans="1:4" s="33" customFormat="1" ht="30" customHeight="1" x14ac:dyDescent="0.3">
      <c r="A21" s="26">
        <v>2</v>
      </c>
      <c r="B21" s="37" t="s">
        <v>17</v>
      </c>
      <c r="C21" s="38">
        <v>15525700000</v>
      </c>
      <c r="D21" s="17"/>
    </row>
    <row r="22" spans="1:4" s="9" customFormat="1" ht="20.25" customHeight="1" x14ac:dyDescent="0.3">
      <c r="A22" s="10" t="s">
        <v>26</v>
      </c>
      <c r="B22" s="11" t="s">
        <v>25</v>
      </c>
      <c r="C22" s="12">
        <f>C21</f>
        <v>15525700000</v>
      </c>
      <c r="D22" s="11"/>
    </row>
  </sheetData>
  <mergeCells count="3">
    <mergeCell ref="A1:D1"/>
    <mergeCell ref="A2:D2"/>
    <mergeCell ref="C3:D3"/>
  </mergeCells>
  <pageMargins left="0.70866141732283472" right="0.15748031496062992" top="0.46" bottom="0.27559055118110237" header="0.27" footer="0.15748031496062992"/>
  <pageSetup paperSize="9" firstPageNumber="19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66c18dbd4d8bff52</MaTinBai>
    <_dlc_DocId xmlns="ae4e42cd-c673-4541-a17d-d353a4125f5e">DDYPFUVZ5X6F-6-6851</_dlc_DocId>
    <_dlc_DocIdUrl xmlns="ae4e42cd-c673-4541-a17d-d353a4125f5e">
      <Url>https://dbdc.backan.gov.vn/_layouts/15/DocIdRedir.aspx?ID=DDYPFUVZ5X6F-6-6851</Url>
      <Description>DDYPFUVZ5X6F-6-6851</Description>
    </_dlc_DocIdUrl>
  </documentManagement>
</p:properties>
</file>

<file path=customXml/itemProps1.xml><?xml version="1.0" encoding="utf-8"?>
<ds:datastoreItem xmlns:ds="http://schemas.openxmlformats.org/officeDocument/2006/customXml" ds:itemID="{7724DABF-1890-4996-86E1-8A657AB91A9A}"/>
</file>

<file path=customXml/itemProps2.xml><?xml version="1.0" encoding="utf-8"?>
<ds:datastoreItem xmlns:ds="http://schemas.openxmlformats.org/officeDocument/2006/customXml" ds:itemID="{D900471D-1330-4DB4-9B68-4DD6065ED99A}"/>
</file>

<file path=customXml/itemProps3.xml><?xml version="1.0" encoding="utf-8"?>
<ds:datastoreItem xmlns:ds="http://schemas.openxmlformats.org/officeDocument/2006/customXml" ds:itemID="{71B7FC6A-4731-45A8-B52E-92D7046302CA}"/>
</file>

<file path=customXml/itemProps4.xml><?xml version="1.0" encoding="utf-8"?>
<ds:datastoreItem xmlns:ds="http://schemas.openxmlformats.org/officeDocument/2006/customXml" ds:itemID="{DB746AD7-B295-4E3B-BA45-45B793E30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ismail - [2010]</cp:lastModifiedBy>
  <cp:lastPrinted>2024-05-06T03:00:48Z</cp:lastPrinted>
  <dcterms:created xsi:type="dcterms:W3CDTF">2024-02-06T16:27:14Z</dcterms:created>
  <dcterms:modified xsi:type="dcterms:W3CDTF">2024-05-06T03:01:11Z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a3bd1259-f7ed-447a-8360-46d6e9ce1bd2</vt:lpwstr>
  </property>
</Properties>
</file>