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ăm 2023\Ban VH-XH\GIÁM SÁT\GS đầu tư công đợt 2\BC kq giám sát đầu tư công\"/>
    </mc:Choice>
  </mc:AlternateContent>
  <bookViews>
    <workbookView xWindow="-120" yWindow="-60" windowWidth="19440" windowHeight="13680" firstSheet="1" activeTab="2"/>
  </bookViews>
  <sheets>
    <sheet name="SGV" sheetId="9" state="veryHidden" r:id="rId1"/>
    <sheet name="Biểu số 02" sheetId="7" r:id="rId2"/>
    <sheet name="Biểu số 03 " sheetId="8" r:id="rId3"/>
  </sheets>
  <definedNames>
    <definedName name="_xlnm.Print_Titles" localSheetId="1">'Biểu số 02'!$4:$4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7" l="1"/>
  <c r="H20" i="7"/>
  <c r="H19" i="7"/>
  <c r="H18" i="7"/>
  <c r="H17" i="7"/>
  <c r="H16" i="7"/>
  <c r="H15" i="7"/>
  <c r="H14" i="7"/>
  <c r="H13" i="7"/>
  <c r="G12" i="7"/>
  <c r="F12" i="7"/>
  <c r="H11" i="7"/>
  <c r="H10" i="7"/>
  <c r="H9" i="7"/>
  <c r="H8" i="7"/>
  <c r="H7" i="7"/>
  <c r="G6" i="7"/>
  <c r="F6" i="7"/>
  <c r="E6" i="7"/>
  <c r="D6" i="7"/>
  <c r="H6" i="7" l="1"/>
</calcChain>
</file>

<file path=xl/sharedStrings.xml><?xml version="1.0" encoding="utf-8"?>
<sst xmlns="http://schemas.openxmlformats.org/spreadsheetml/2006/main" count="88" uniqueCount="73">
  <si>
    <t>STT</t>
  </si>
  <si>
    <t>Tên dự án</t>
  </si>
  <si>
    <t>TMĐT</t>
  </si>
  <si>
    <t>Số đã giao</t>
  </si>
  <si>
    <t>Số đã giải ngân</t>
  </si>
  <si>
    <t>Số vốn chưa giải ngân</t>
  </si>
  <si>
    <t>Kế hoạch vốn giao năm 2021</t>
  </si>
  <si>
    <t>Năm 2022</t>
  </si>
  <si>
    <t>Năm 2023</t>
  </si>
  <si>
    <t>Kế hoạch vốn giao năm 2022</t>
  </si>
  <si>
    <t>Kế hoạch vốn năm 2021 đề nghị kéo dài sang năm 2022</t>
  </si>
  <si>
    <t>Kế hoạch vốn giao năm 2023</t>
  </si>
  <si>
    <t>Kế hoạch vốn năm 2022 đề nghị kéo dài sang năm 2023</t>
  </si>
  <si>
    <t>(7)=(1)-(4)</t>
  </si>
  <si>
    <t>(14)=(10)-(12)</t>
  </si>
  <si>
    <t>(15)=(11-13)</t>
  </si>
  <si>
    <t>I</t>
  </si>
  <si>
    <t>Tên gói thầu</t>
  </si>
  <si>
    <t>Tên nhà thầu</t>
  </si>
  <si>
    <t>Giá trị gói thầu</t>
  </si>
  <si>
    <t>Khối lượng đã thực hiện</t>
  </si>
  <si>
    <t>Số tạm ứng</t>
  </si>
  <si>
    <t>Số còn phải thanh toán</t>
  </si>
  <si>
    <t xml:space="preserve">Kế hoạch vốn năm 2022 đề nghị kéo dài sang năm 2023 </t>
  </si>
  <si>
    <t xml:space="preserve">Kế hoạch vốn giao năm 2022 </t>
  </si>
  <si>
    <t xml:space="preserve">Kế hoạch vốn năm 2021 đề nghị kéo dài sang năm 2022 </t>
  </si>
  <si>
    <t xml:space="preserve">Kế hoạch vốn giao năm 2023 </t>
  </si>
  <si>
    <t xml:space="preserve">(8)=(2)-(5) </t>
  </si>
  <si>
    <t xml:space="preserve">(9)=(3)-(6) </t>
  </si>
  <si>
    <t>(1)</t>
  </si>
  <si>
    <t>(10)</t>
  </si>
  <si>
    <t>11)</t>
  </si>
  <si>
    <t>(2)</t>
  </si>
  <si>
    <t>(3)</t>
  </si>
  <si>
    <t>(4)</t>
  </si>
  <si>
    <t>(12)</t>
  </si>
  <si>
    <t>(5)</t>
  </si>
  <si>
    <t>(13)</t>
  </si>
  <si>
    <t>(6)</t>
  </si>
  <si>
    <t>Biểu số 3</t>
  </si>
  <si>
    <t>Dự án Trường mầm non Dương Quang, thành phố Bắc Kạn</t>
  </si>
  <si>
    <t>Biểu số 02</t>
  </si>
  <si>
    <t>Đơn vị: Triệu đồng</t>
  </si>
  <si>
    <t>Số đã thanh toán</t>
  </si>
  <si>
    <t>TRƯỜNG MẦM NON DƯƠNG QUANG, THÀNH PHỐ BẮC KẠN</t>
  </si>
  <si>
    <t>Gói thầu số 01: Tư vấn khảo sát, lập báo cáo nghiên cứu khả thi</t>
  </si>
  <si>
    <t>Công ty cổ phần tư vấn và xây dựng công trình Bắc Kạn</t>
  </si>
  <si>
    <t>Gói thầu số 02: Tư vấn giám sát khảo sát</t>
  </si>
  <si>
    <t>Gói thầu số 03: Tư vấn lập hồ sơ thiết kế bản vẽ thi công xây dựng</t>
  </si>
  <si>
    <t xml:space="preserve">Gói thầu số 04: TV thẩm tra TKBVTC, dự toán </t>
  </si>
  <si>
    <t>Công ty cổ phần Kiến trúc sư Bắc Kạn</t>
  </si>
  <si>
    <t>Gói thầu số 05: Đo vẽ bản đồ trích đo địa chính, lập phương án và thi công cắm cọc GPMB</t>
  </si>
  <si>
    <t>Công ty TNHH MTV dịch vụ tư vấn Tài nguyên và Môi trường Phương Đông</t>
  </si>
  <si>
    <t>Gói thầu số 06: Xây Lắp</t>
  </si>
  <si>
    <t>Công ty cổ phần đầu tư phát triển Huy Hiếu</t>
  </si>
  <si>
    <t>Gói thầu số 07: Thi công lắp đặt hệ thống PCCC</t>
  </si>
  <si>
    <t>Gói thầu số 08: Bảo hiểm công trình</t>
  </si>
  <si>
    <t>Công ty Bảo hiểm PVI Thái Nguyên, Tổng công ty bảo hiểm PVI</t>
  </si>
  <si>
    <t>Gói thầu số 09: Giám sát thi công xây lắp</t>
  </si>
  <si>
    <t>Ban QLDA</t>
  </si>
  <si>
    <t>Gói thầu số 10: Giám sát thi công lắp đặt hệ thống phòng cháy, chữa cháy</t>
  </si>
  <si>
    <t>Công ty TNHH phòng cháy chữa cháy FDC</t>
  </si>
  <si>
    <t>Gói thầu số 11: Tư vấn thẩm định giá thiết bị</t>
  </si>
  <si>
    <t>Công ty cổ phần thẩm định giá SMG</t>
  </si>
  <si>
    <t>Gói thầu số 12: Mua sắm và lắp đặt thiết bị</t>
  </si>
  <si>
    <t>Gói thầu số 13: Giám sát thi công lắp đặt thiết bị</t>
  </si>
  <si>
    <t>Phí thẩm định BC KTKT</t>
  </si>
  <si>
    <t>Phòng quản lý đô thị thành phố Bắc Kạn.</t>
  </si>
  <si>
    <t>GPMB</t>
  </si>
  <si>
    <t>QLDA</t>
  </si>
  <si>
    <t>TÌNH HÌNH TRIỂN KHAI THỰC HIỆN CÁC GÓI THẦU CỦA DỰ ÁN TRƯỜNG MN DƯƠNG QUANG</t>
  </si>
  <si>
    <t>TÌNH HÌNH THỰC HIỆN  DỰ ÁN TRƯỜNG MẦM NON DƯƠNG QUANG</t>
  </si>
  <si>
    <t>(Kèm theo Báo cáo số:         /BC-HĐND ngày         tháng  12 năm 2023 của Ban VH-XH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</si>
</sst>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0000_);_(* \(#,##0.000000\);_(* &quot;-&quot;_);_(@_)"/>
  </numFmts>
  <fonts count="21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0" fontId="13" fillId="0" borderId="0"/>
    <xf numFmtId="0" fontId="18" fillId="0" borderId="0"/>
  </cellStyleXfs>
  <cellXfs count="5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1" fontId="2" fillId="0" borderId="1" xfId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2" borderId="0" xfId="0" applyFont="1" applyFill="1"/>
    <xf numFmtId="0" fontId="0" fillId="0" borderId="0" xfId="0" applyAlignment="1">
      <alignment horizontal="center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4" fillId="0" borderId="0" xfId="0" applyNumberFormat="1" applyFont="1"/>
    <xf numFmtId="41" fontId="0" fillId="0" borderId="0" xfId="0" applyNumberFormat="1"/>
    <xf numFmtId="0" fontId="10" fillId="0" borderId="1" xfId="0" applyFont="1" applyBorder="1" applyAlignment="1">
      <alignment vertical="center" wrapText="1"/>
    </xf>
    <xf numFmtId="164" fontId="0" fillId="0" borderId="0" xfId="0" applyNumberFormat="1"/>
    <xf numFmtId="0" fontId="3" fillId="0" borderId="0" xfId="0" applyFont="1" applyFill="1"/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16" fillId="0" borderId="1" xfId="3" applyNumberFormat="1" applyFont="1" applyFill="1" applyBorder="1" applyAlignment="1">
      <alignment horizontal="right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3" fontId="11" fillId="0" borderId="6" xfId="3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11" fillId="0" borderId="8" xfId="3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center"/>
    </xf>
    <xf numFmtId="41" fontId="1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Comma [0]" xfId="1" builtinId="6"/>
    <cellStyle name="Normal" xfId="0" builtinId="0"/>
    <cellStyle name="Normal 2" xfId="2"/>
    <cellStyle name="Normal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C6" sqref="C6"/>
    </sheetView>
  </sheetViews>
  <sheetFormatPr defaultRowHeight="15" x14ac:dyDescent="0.25"/>
  <cols>
    <col min="1" max="1" width="5.28515625" style="12" customWidth="1"/>
    <col min="2" max="2" width="33.85546875" customWidth="1"/>
    <col min="3" max="3" width="30.7109375" customWidth="1"/>
    <col min="4" max="8" width="16.28515625" customWidth="1"/>
    <col min="9" max="9" width="13.5703125" customWidth="1"/>
  </cols>
  <sheetData>
    <row r="1" spans="1:9" ht="15.75" x14ac:dyDescent="0.25">
      <c r="A1" s="18"/>
      <c r="B1" s="18"/>
      <c r="C1" s="18"/>
      <c r="D1" s="18"/>
      <c r="E1" s="18"/>
      <c r="F1" s="18"/>
      <c r="G1" s="18"/>
      <c r="H1" s="19" t="s">
        <v>41</v>
      </c>
    </row>
    <row r="2" spans="1:9" ht="32.25" customHeight="1" x14ac:dyDescent="0.3">
      <c r="A2" s="52" t="s">
        <v>70</v>
      </c>
      <c r="B2" s="52"/>
      <c r="C2" s="52"/>
      <c r="D2" s="52"/>
      <c r="E2" s="52"/>
      <c r="F2" s="52"/>
      <c r="G2" s="52"/>
      <c r="H2" s="52"/>
    </row>
    <row r="3" spans="1:9" ht="18" customHeight="1" x14ac:dyDescent="0.3">
      <c r="A3" s="51" t="s">
        <v>72</v>
      </c>
      <c r="B3" s="51"/>
      <c r="C3" s="51"/>
      <c r="D3" s="51"/>
      <c r="E3" s="51"/>
      <c r="F3" s="51"/>
      <c r="G3" s="51"/>
      <c r="H3" s="51"/>
    </row>
    <row r="4" spans="1:9" ht="20.25" customHeight="1" x14ac:dyDescent="0.25">
      <c r="A4" s="18"/>
      <c r="B4" s="18"/>
      <c r="C4" s="18"/>
      <c r="D4" s="18"/>
      <c r="E4" s="18"/>
      <c r="F4" s="18"/>
      <c r="G4" s="41" t="s">
        <v>42</v>
      </c>
      <c r="H4" s="41"/>
    </row>
    <row r="5" spans="1:9" ht="42.75" customHeight="1" x14ac:dyDescent="0.25">
      <c r="A5" s="20" t="s">
        <v>0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43</v>
      </c>
      <c r="G5" s="20" t="s">
        <v>21</v>
      </c>
      <c r="H5" s="20" t="s">
        <v>22</v>
      </c>
    </row>
    <row r="6" spans="1:9" ht="53.25" customHeight="1" x14ac:dyDescent="0.25">
      <c r="A6" s="21" t="s">
        <v>16</v>
      </c>
      <c r="B6" s="22" t="s">
        <v>44</v>
      </c>
      <c r="C6" s="23"/>
      <c r="D6" s="24">
        <f>SUM(D7:D22)</f>
        <v>23365.8</v>
      </c>
      <c r="E6" s="24">
        <f>SUM(E7:E22)</f>
        <v>11328.8</v>
      </c>
      <c r="F6" s="24">
        <f>SUM(F7:F22)</f>
        <v>11310.8</v>
      </c>
      <c r="G6" s="24">
        <f>SUM(G7:G22)</f>
        <v>2030</v>
      </c>
      <c r="H6" s="24">
        <f>SUM(H7:H22)</f>
        <v>18</v>
      </c>
      <c r="I6" s="39"/>
    </row>
    <row r="7" spans="1:9" ht="47.25" customHeight="1" x14ac:dyDescent="0.25">
      <c r="A7" s="25">
        <v>1</v>
      </c>
      <c r="B7" s="26" t="s">
        <v>45</v>
      </c>
      <c r="C7" s="26" t="s">
        <v>46</v>
      </c>
      <c r="D7" s="27">
        <v>310</v>
      </c>
      <c r="E7" s="27">
        <v>290</v>
      </c>
      <c r="F7" s="27">
        <v>290</v>
      </c>
      <c r="G7" s="27"/>
      <c r="H7" s="27">
        <f>E7-F7</f>
        <v>0</v>
      </c>
    </row>
    <row r="8" spans="1:9" ht="41.25" customHeight="1" x14ac:dyDescent="0.25">
      <c r="A8" s="25"/>
      <c r="B8" s="26" t="s">
        <v>47</v>
      </c>
      <c r="C8" s="26"/>
      <c r="D8" s="27">
        <v>5</v>
      </c>
      <c r="E8" s="27"/>
      <c r="F8" s="27"/>
      <c r="G8" s="27"/>
      <c r="H8" s="27">
        <f t="shared" ref="H8:H21" si="0">E8-F8</f>
        <v>0</v>
      </c>
    </row>
    <row r="9" spans="1:9" ht="41.25" customHeight="1" x14ac:dyDescent="0.25">
      <c r="A9" s="25">
        <v>2</v>
      </c>
      <c r="B9" s="26" t="s">
        <v>48</v>
      </c>
      <c r="C9" s="26" t="s">
        <v>46</v>
      </c>
      <c r="D9" s="27">
        <v>489</v>
      </c>
      <c r="E9" s="27">
        <v>489</v>
      </c>
      <c r="F9" s="27">
        <v>489</v>
      </c>
      <c r="G9" s="28"/>
      <c r="H9" s="27">
        <f t="shared" si="0"/>
        <v>0</v>
      </c>
    </row>
    <row r="10" spans="1:9" ht="41.25" customHeight="1" x14ac:dyDescent="0.25">
      <c r="A10" s="25">
        <v>3</v>
      </c>
      <c r="B10" s="26" t="s">
        <v>49</v>
      </c>
      <c r="C10" s="26" t="s">
        <v>50</v>
      </c>
      <c r="D10" s="27">
        <v>67</v>
      </c>
      <c r="E10" s="27">
        <v>59</v>
      </c>
      <c r="F10" s="27">
        <v>59</v>
      </c>
      <c r="G10" s="28"/>
      <c r="H10" s="27">
        <f t="shared" si="0"/>
        <v>0</v>
      </c>
    </row>
    <row r="11" spans="1:9" ht="59.25" customHeight="1" x14ac:dyDescent="0.25">
      <c r="A11" s="25">
        <v>4</v>
      </c>
      <c r="B11" s="26" t="s">
        <v>51</v>
      </c>
      <c r="C11" s="29" t="s">
        <v>52</v>
      </c>
      <c r="D11" s="27">
        <v>3.8</v>
      </c>
      <c r="E11" s="27">
        <v>3.8</v>
      </c>
      <c r="F11" s="27">
        <v>3.8</v>
      </c>
      <c r="G11" s="30"/>
      <c r="H11" s="27">
        <f t="shared" si="0"/>
        <v>0</v>
      </c>
    </row>
    <row r="12" spans="1:9" ht="41.25" customHeight="1" x14ac:dyDescent="0.25">
      <c r="A12" s="25">
        <v>5</v>
      </c>
      <c r="B12" s="26" t="s">
        <v>53</v>
      </c>
      <c r="C12" s="29" t="s">
        <v>54</v>
      </c>
      <c r="D12" s="27">
        <v>15772</v>
      </c>
      <c r="E12" s="27">
        <v>6670</v>
      </c>
      <c r="F12" s="27">
        <f>2000+2670+2000</f>
        <v>6670</v>
      </c>
      <c r="G12" s="30">
        <f>4700-2670</f>
        <v>2030</v>
      </c>
      <c r="H12" s="27">
        <v>0</v>
      </c>
    </row>
    <row r="13" spans="1:9" ht="41.25" customHeight="1" x14ac:dyDescent="0.25">
      <c r="A13" s="25">
        <v>6</v>
      </c>
      <c r="B13" s="26" t="s">
        <v>55</v>
      </c>
      <c r="C13" s="29"/>
      <c r="D13" s="27">
        <v>494</v>
      </c>
      <c r="E13" s="27"/>
      <c r="F13" s="27"/>
      <c r="G13" s="30"/>
      <c r="H13" s="27">
        <f t="shared" si="0"/>
        <v>0</v>
      </c>
    </row>
    <row r="14" spans="1:9" ht="60" customHeight="1" x14ac:dyDescent="0.25">
      <c r="A14" s="25">
        <v>7</v>
      </c>
      <c r="B14" s="26" t="s">
        <v>56</v>
      </c>
      <c r="C14" s="29" t="s">
        <v>57</v>
      </c>
      <c r="D14" s="27">
        <v>13</v>
      </c>
      <c r="E14" s="27">
        <v>13</v>
      </c>
      <c r="F14" s="27">
        <v>10</v>
      </c>
      <c r="G14" s="30"/>
      <c r="H14" s="27">
        <f t="shared" si="0"/>
        <v>3</v>
      </c>
    </row>
    <row r="15" spans="1:9" ht="41.25" customHeight="1" x14ac:dyDescent="0.25">
      <c r="A15" s="25">
        <v>8</v>
      </c>
      <c r="B15" s="26" t="s">
        <v>58</v>
      </c>
      <c r="C15" s="29" t="s">
        <v>59</v>
      </c>
      <c r="D15" s="27">
        <v>448</v>
      </c>
      <c r="E15" s="27"/>
      <c r="F15" s="27"/>
      <c r="G15" s="30"/>
      <c r="H15" s="27">
        <f t="shared" si="0"/>
        <v>0</v>
      </c>
    </row>
    <row r="16" spans="1:9" ht="41.25" customHeight="1" x14ac:dyDescent="0.25">
      <c r="A16" s="25">
        <v>9</v>
      </c>
      <c r="B16" s="26" t="s">
        <v>60</v>
      </c>
      <c r="C16" s="26" t="s">
        <v>61</v>
      </c>
      <c r="D16" s="27">
        <v>14</v>
      </c>
      <c r="E16" s="27"/>
      <c r="F16" s="27"/>
      <c r="G16" s="27"/>
      <c r="H16" s="27">
        <f t="shared" si="0"/>
        <v>0</v>
      </c>
    </row>
    <row r="17" spans="1:10" ht="41.25" customHeight="1" x14ac:dyDescent="0.25">
      <c r="A17" s="25">
        <v>10</v>
      </c>
      <c r="B17" s="26" t="s">
        <v>62</v>
      </c>
      <c r="C17" s="26" t="s">
        <v>63</v>
      </c>
      <c r="D17" s="27">
        <v>15</v>
      </c>
      <c r="E17" s="27">
        <v>15</v>
      </c>
      <c r="F17" s="27"/>
      <c r="G17" s="30"/>
      <c r="H17" s="27">
        <f t="shared" si="0"/>
        <v>15</v>
      </c>
    </row>
    <row r="18" spans="1:10" ht="41.25" customHeight="1" x14ac:dyDescent="0.25">
      <c r="A18" s="25">
        <v>11</v>
      </c>
      <c r="B18" s="26" t="s">
        <v>64</v>
      </c>
      <c r="C18" s="29"/>
      <c r="D18" s="27">
        <v>1532</v>
      </c>
      <c r="E18" s="27"/>
      <c r="F18" s="27"/>
      <c r="G18" s="30"/>
      <c r="H18" s="27">
        <f t="shared" si="0"/>
        <v>0</v>
      </c>
    </row>
    <row r="19" spans="1:10" ht="41.25" customHeight="1" x14ac:dyDescent="0.25">
      <c r="A19" s="25">
        <v>12</v>
      </c>
      <c r="B19" s="26" t="s">
        <v>65</v>
      </c>
      <c r="C19" s="29"/>
      <c r="D19" s="27">
        <v>15</v>
      </c>
      <c r="E19" s="27"/>
      <c r="F19" s="27"/>
      <c r="G19" s="30"/>
      <c r="H19" s="27">
        <f t="shared" si="0"/>
        <v>0</v>
      </c>
    </row>
    <row r="20" spans="1:10" ht="41.25" customHeight="1" x14ac:dyDescent="0.25">
      <c r="A20" s="25">
        <v>13</v>
      </c>
      <c r="B20" s="26" t="s">
        <v>66</v>
      </c>
      <c r="C20" s="29" t="s">
        <v>67</v>
      </c>
      <c r="D20" s="27">
        <v>2</v>
      </c>
      <c r="E20" s="27">
        <v>2</v>
      </c>
      <c r="F20" s="27">
        <v>2</v>
      </c>
      <c r="G20" s="30"/>
      <c r="H20" s="27">
        <f t="shared" si="0"/>
        <v>0</v>
      </c>
    </row>
    <row r="21" spans="1:10" ht="41.25" customHeight="1" x14ac:dyDescent="0.25">
      <c r="A21" s="31">
        <v>14</v>
      </c>
      <c r="B21" s="32" t="s">
        <v>68</v>
      </c>
      <c r="C21" s="29" t="s">
        <v>59</v>
      </c>
      <c r="D21" s="27">
        <v>3606</v>
      </c>
      <c r="E21" s="27">
        <v>3537</v>
      </c>
      <c r="F21" s="27">
        <v>3537</v>
      </c>
      <c r="G21" s="30"/>
      <c r="H21" s="27">
        <f t="shared" si="0"/>
        <v>0</v>
      </c>
      <c r="J21" s="39"/>
    </row>
    <row r="22" spans="1:10" ht="41.25" customHeight="1" x14ac:dyDescent="0.25">
      <c r="A22" s="33">
        <v>15</v>
      </c>
      <c r="B22" s="34" t="s">
        <v>69</v>
      </c>
      <c r="C22" s="35" t="s">
        <v>59</v>
      </c>
      <c r="D22" s="36">
        <v>580</v>
      </c>
      <c r="E22" s="36">
        <v>250</v>
      </c>
      <c r="F22" s="36">
        <v>250</v>
      </c>
      <c r="G22" s="37"/>
      <c r="H22" s="36"/>
    </row>
    <row r="23" spans="1:10" x14ac:dyDescent="0.25">
      <c r="A23"/>
    </row>
    <row r="24" spans="1:10" s="11" customFormat="1" x14ac:dyDescent="0.25"/>
    <row r="25" spans="1:10" s="3" customFormat="1" x14ac:dyDescent="0.25"/>
    <row r="26" spans="1:10" s="3" customFormat="1" x14ac:dyDescent="0.25"/>
    <row r="27" spans="1:10" s="3" customFormat="1" x14ac:dyDescent="0.25"/>
    <row r="28" spans="1:10" s="3" customFormat="1" x14ac:dyDescent="0.25"/>
    <row r="29" spans="1:10" s="3" customFormat="1" x14ac:dyDescent="0.25"/>
    <row r="30" spans="1:10" s="10" customFormat="1" ht="31.9" customHeight="1" x14ac:dyDescent="0.25"/>
    <row r="31" spans="1:10" x14ac:dyDescent="0.25">
      <c r="A31"/>
    </row>
    <row r="32" spans="1:10" x14ac:dyDescent="0.25">
      <c r="A32"/>
    </row>
    <row r="33" spans="1:2" ht="49.5" customHeight="1" x14ac:dyDescent="0.25">
      <c r="A33"/>
    </row>
    <row r="38" spans="1:2" x14ac:dyDescent="0.25">
      <c r="B38" s="5"/>
    </row>
  </sheetData>
  <mergeCells count="3">
    <mergeCell ref="A2:H2"/>
    <mergeCell ref="A3:H3"/>
    <mergeCell ref="G4:H4"/>
  </mergeCells>
  <pageMargins left="0.45" right="0.2" top="0.5" bottom="0.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1" workbookViewId="0">
      <selection activeCell="K21" sqref="K21"/>
    </sheetView>
  </sheetViews>
  <sheetFormatPr defaultRowHeight="15" x14ac:dyDescent="0.25"/>
  <cols>
    <col min="1" max="1" width="0" hidden="1" customWidth="1"/>
    <col min="2" max="2" width="4.7109375" customWidth="1"/>
    <col min="3" max="3" width="32.28515625" customWidth="1"/>
    <col min="4" max="4" width="10" customWidth="1"/>
    <col min="5" max="5" width="10.42578125" customWidth="1"/>
    <col min="6" max="6" width="9.85546875" bestFit="1" customWidth="1"/>
    <col min="7" max="7" width="9.28515625" customWidth="1"/>
    <col min="8" max="8" width="9.42578125" bestFit="1" customWidth="1"/>
    <col min="9" max="9" width="8.28515625" customWidth="1"/>
    <col min="10" max="10" width="8.140625" customWidth="1"/>
    <col min="11" max="13" width="9.28515625" bestFit="1" customWidth="1"/>
    <col min="14" max="14" width="9.42578125" bestFit="1" customWidth="1"/>
    <col min="15" max="15" width="9.28515625" bestFit="1" customWidth="1"/>
    <col min="16" max="16" width="10" bestFit="1" customWidth="1"/>
    <col min="17" max="19" width="9.28515625" bestFit="1" customWidth="1"/>
  </cols>
  <sheetData>
    <row r="1" spans="1:19" ht="15.75" x14ac:dyDescent="0.2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.75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75" x14ac:dyDescent="0.25">
      <c r="A3" s="40"/>
      <c r="B3" s="40"/>
      <c r="C3" s="45" t="s">
        <v>72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8.75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8.75" x14ac:dyDescent="0.25">
      <c r="A5" s="6"/>
      <c r="B5" s="42" t="s">
        <v>0</v>
      </c>
      <c r="C5" s="42" t="s">
        <v>1</v>
      </c>
      <c r="D5" s="42" t="s">
        <v>2</v>
      </c>
      <c r="E5" s="42" t="s">
        <v>3</v>
      </c>
      <c r="F5" s="42"/>
      <c r="G5" s="42"/>
      <c r="H5" s="42"/>
      <c r="I5" s="42"/>
      <c r="J5" s="42" t="s">
        <v>4</v>
      </c>
      <c r="K5" s="42"/>
      <c r="L5" s="42"/>
      <c r="M5" s="42"/>
      <c r="N5" s="42"/>
      <c r="O5" s="42" t="s">
        <v>5</v>
      </c>
      <c r="P5" s="42"/>
      <c r="Q5" s="42"/>
      <c r="R5" s="42"/>
      <c r="S5" s="42"/>
    </row>
    <row r="6" spans="1:19" ht="18.75" customHeight="1" x14ac:dyDescent="0.25">
      <c r="A6" s="6"/>
      <c r="B6" s="42"/>
      <c r="C6" s="42"/>
      <c r="D6" s="42"/>
      <c r="E6" s="49" t="s">
        <v>6</v>
      </c>
      <c r="F6" s="42" t="s">
        <v>7</v>
      </c>
      <c r="G6" s="42"/>
      <c r="H6" s="42" t="s">
        <v>8</v>
      </c>
      <c r="I6" s="42"/>
      <c r="J6" s="42" t="s">
        <v>6</v>
      </c>
      <c r="K6" s="42" t="s">
        <v>7</v>
      </c>
      <c r="L6" s="42"/>
      <c r="M6" s="43" t="s">
        <v>8</v>
      </c>
      <c r="N6" s="44"/>
      <c r="O6" s="42" t="s">
        <v>6</v>
      </c>
      <c r="P6" s="42" t="s">
        <v>7</v>
      </c>
      <c r="Q6" s="42"/>
      <c r="R6" s="48" t="s">
        <v>8</v>
      </c>
      <c r="S6" s="48"/>
    </row>
    <row r="7" spans="1:19" ht="80.25" customHeight="1" x14ac:dyDescent="0.25">
      <c r="A7" s="6"/>
      <c r="B7" s="42"/>
      <c r="C7" s="42"/>
      <c r="D7" s="42"/>
      <c r="E7" s="50"/>
      <c r="F7" s="7" t="s">
        <v>10</v>
      </c>
      <c r="G7" s="7" t="s">
        <v>9</v>
      </c>
      <c r="H7" s="7" t="s">
        <v>23</v>
      </c>
      <c r="I7" s="7" t="s">
        <v>11</v>
      </c>
      <c r="J7" s="42"/>
      <c r="K7" s="7" t="s">
        <v>10</v>
      </c>
      <c r="L7" s="7" t="s">
        <v>24</v>
      </c>
      <c r="M7" s="7" t="s">
        <v>23</v>
      </c>
      <c r="N7" s="7" t="s">
        <v>11</v>
      </c>
      <c r="O7" s="42"/>
      <c r="P7" s="7" t="s">
        <v>25</v>
      </c>
      <c r="Q7" s="7" t="s">
        <v>9</v>
      </c>
      <c r="R7" s="7" t="s">
        <v>12</v>
      </c>
      <c r="S7" s="7" t="s">
        <v>26</v>
      </c>
    </row>
    <row r="8" spans="1:19" ht="22.5" x14ac:dyDescent="0.25">
      <c r="A8" s="6"/>
      <c r="B8" s="1"/>
      <c r="C8" s="1"/>
      <c r="D8" s="1"/>
      <c r="E8" s="8" t="s">
        <v>29</v>
      </c>
      <c r="F8" s="8" t="s">
        <v>30</v>
      </c>
      <c r="G8" s="8" t="s">
        <v>32</v>
      </c>
      <c r="H8" s="8" t="s">
        <v>31</v>
      </c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38</v>
      </c>
      <c r="O8" s="1" t="s">
        <v>13</v>
      </c>
      <c r="P8" s="1" t="s">
        <v>14</v>
      </c>
      <c r="Q8" s="1" t="s">
        <v>27</v>
      </c>
      <c r="R8" s="1" t="s">
        <v>15</v>
      </c>
      <c r="S8" s="1" t="s">
        <v>28</v>
      </c>
    </row>
    <row r="9" spans="1:19" ht="35.25" customHeight="1" x14ac:dyDescent="0.25">
      <c r="A9" s="6"/>
      <c r="B9" s="2">
        <v>1</v>
      </c>
      <c r="C9" s="16" t="s">
        <v>40</v>
      </c>
      <c r="D9" s="38">
        <v>24175</v>
      </c>
      <c r="E9" s="13">
        <v>291</v>
      </c>
      <c r="F9" s="9">
        <v>31</v>
      </c>
      <c r="G9" s="13">
        <v>8550</v>
      </c>
      <c r="H9" s="9"/>
      <c r="I9" s="13">
        <v>6243</v>
      </c>
      <c r="J9" s="13">
        <v>291</v>
      </c>
      <c r="K9" s="13">
        <v>31</v>
      </c>
      <c r="L9" s="13">
        <v>8550</v>
      </c>
      <c r="M9" s="13"/>
      <c r="N9" s="13">
        <v>4469</v>
      </c>
      <c r="O9" s="13"/>
      <c r="P9" s="13"/>
      <c r="Q9" s="13"/>
      <c r="R9" s="13"/>
      <c r="S9" s="13">
        <v>1774</v>
      </c>
    </row>
    <row r="10" spans="1:19" x14ac:dyDescent="0.25">
      <c r="D10" s="4"/>
      <c r="E10" s="14"/>
      <c r="F10" s="4"/>
      <c r="G10" s="14"/>
      <c r="H10" s="4"/>
      <c r="I10" s="14"/>
      <c r="P10" s="17"/>
    </row>
    <row r="11" spans="1:19" x14ac:dyDescent="0.25">
      <c r="E11" s="15"/>
    </row>
    <row r="12" spans="1:19" x14ac:dyDescent="0.25">
      <c r="R12" s="15"/>
    </row>
  </sheetData>
  <mergeCells count="19">
    <mergeCell ref="C3:S3"/>
    <mergeCell ref="A1:S1"/>
    <mergeCell ref="A2:S2"/>
    <mergeCell ref="A4:S4"/>
    <mergeCell ref="B5:B7"/>
    <mergeCell ref="C5:C7"/>
    <mergeCell ref="D5:D7"/>
    <mergeCell ref="E5:I5"/>
    <mergeCell ref="J5:N5"/>
    <mergeCell ref="O5:S5"/>
    <mergeCell ref="O6:O7"/>
    <mergeCell ref="P6:Q6"/>
    <mergeCell ref="R6:S6"/>
    <mergeCell ref="E6:E7"/>
    <mergeCell ref="F6:G6"/>
    <mergeCell ref="H6:I6"/>
    <mergeCell ref="J6:J7"/>
    <mergeCell ref="K6:L6"/>
    <mergeCell ref="M6:N6"/>
  </mergeCells>
  <pageMargins left="0.7" right="0.7" top="0.49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49cf939c33962b5e</MaTinBai>
    <_dlc_DocId xmlns="ae4e42cd-c673-4541-a17d-d353a4125f5e">DDYPFUVZ5X6F-6-6423</_dlc_DocId>
    <_dlc_DocIdUrl xmlns="ae4e42cd-c673-4541-a17d-d353a4125f5e">
      <Url>https://dbdc.backan.gov.vn/_layouts/15/DocIdRedir.aspx?ID=DDYPFUVZ5X6F-6-6423</Url>
      <Description>DDYPFUVZ5X6F-6-6423</Description>
    </_dlc_DocIdUrl>
  </documentManagement>
</p:properties>
</file>

<file path=customXml/itemProps1.xml><?xml version="1.0" encoding="utf-8"?>
<ds:datastoreItem xmlns:ds="http://schemas.openxmlformats.org/officeDocument/2006/customXml" ds:itemID="{5B3A4350-ADDE-4350-BE9F-8C2170E3A5B0}"/>
</file>

<file path=customXml/itemProps2.xml><?xml version="1.0" encoding="utf-8"?>
<ds:datastoreItem xmlns:ds="http://schemas.openxmlformats.org/officeDocument/2006/customXml" ds:itemID="{43B16DE6-5023-4348-94CD-D9C46F5331E3}"/>
</file>

<file path=customXml/itemProps3.xml><?xml version="1.0" encoding="utf-8"?>
<ds:datastoreItem xmlns:ds="http://schemas.openxmlformats.org/officeDocument/2006/customXml" ds:itemID="{D1200917-398A-4239-BA0F-485D834E0F0C}"/>
</file>

<file path=customXml/itemProps4.xml><?xml version="1.0" encoding="utf-8"?>
<ds:datastoreItem xmlns:ds="http://schemas.openxmlformats.org/officeDocument/2006/customXml" ds:itemID="{7809F5EB-93D1-4FE3-8EA0-D3F8911FA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Biểu số 02</vt:lpstr>
      <vt:lpstr>Biểu số 03 </vt:lpstr>
      <vt:lpstr>'Biểu số 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2023-12-01T07:53:26Z</cp:lastPrinted>
  <dcterms:created xsi:type="dcterms:W3CDTF">2023-11-13T03:24:17Z</dcterms:created>
  <dcterms:modified xsi:type="dcterms:W3CDTF">2023-12-04T07:31:50Z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27b07900-77f8-46e7-b064-9b57e78d44ec</vt:lpwstr>
  </property>
</Properties>
</file>